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80" yWindow="40" windowWidth="19100" windowHeight="730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F2" i="1"/>
  <c r="G25"/>
  <c r="I25" s="1"/>
  <c r="I24"/>
  <c r="I23"/>
  <c r="I22"/>
  <c r="H21"/>
  <c r="H27" s="1"/>
  <c r="G21"/>
  <c r="F21"/>
  <c r="F27" s="1"/>
  <c r="E21"/>
  <c r="E27" s="1"/>
  <c r="D21"/>
  <c r="D27" s="1"/>
  <c r="C21"/>
  <c r="C27" s="1"/>
  <c r="I20"/>
  <c r="I19"/>
  <c r="I18"/>
  <c r="I17"/>
  <c r="I16"/>
  <c r="I15"/>
  <c r="I14"/>
  <c r="I13"/>
  <c r="I12"/>
  <c r="B12"/>
  <c r="B21" s="1"/>
  <c r="I11"/>
  <c r="I10"/>
  <c r="I9"/>
  <c r="I8"/>
  <c r="I7"/>
  <c r="I6"/>
  <c r="I5"/>
  <c r="B27" l="1"/>
  <c r="B26"/>
  <c r="C2" s="1"/>
  <c r="C26" s="1"/>
  <c r="D2" s="1"/>
  <c r="D26" s="1"/>
  <c r="E2" s="1"/>
  <c r="E26" s="1"/>
  <c r="F26" s="1"/>
  <c r="I21"/>
  <c r="G27"/>
  <c r="G2" l="1"/>
  <c r="G26" s="1"/>
  <c r="I27"/>
  <c r="H2" l="1"/>
  <c r="H26" s="1"/>
</calcChain>
</file>

<file path=xl/sharedStrings.xml><?xml version="1.0" encoding="utf-8"?>
<sst xmlns="http://schemas.openxmlformats.org/spreadsheetml/2006/main" count="34" uniqueCount="34">
  <si>
    <t>Start up</t>
  </si>
  <si>
    <t>November</t>
  </si>
  <si>
    <t>December</t>
  </si>
  <si>
    <t>January</t>
  </si>
  <si>
    <t>March</t>
  </si>
  <si>
    <t>April</t>
  </si>
  <si>
    <t xml:space="preserve">February </t>
  </si>
  <si>
    <t>TOTAL</t>
  </si>
  <si>
    <t>Brought Forward</t>
  </si>
  <si>
    <t>Money Out</t>
  </si>
  <si>
    <t>Start up costs</t>
  </si>
  <si>
    <t>Blocking windows</t>
  </si>
  <si>
    <t>Mesh</t>
  </si>
  <si>
    <t>Locks and nails</t>
  </si>
  <si>
    <t>Drinkers/Feeders</t>
  </si>
  <si>
    <t>Nut shells</t>
  </si>
  <si>
    <t>Charcoal/rake</t>
  </si>
  <si>
    <t>25 chicks</t>
  </si>
  <si>
    <t>Total</t>
  </si>
  <si>
    <t>Small feed</t>
  </si>
  <si>
    <t>Grower feed</t>
  </si>
  <si>
    <t>Buy Broilers</t>
  </si>
  <si>
    <t>Anti Stress</t>
  </si>
  <si>
    <t>Antibiotic</t>
  </si>
  <si>
    <t>Buy Layers</t>
  </si>
  <si>
    <t>Layer Feed</t>
  </si>
  <si>
    <t>To Brigade</t>
  </si>
  <si>
    <t>Total Out</t>
  </si>
  <si>
    <t>Money In</t>
  </si>
  <si>
    <t>Sale of Birds</t>
  </si>
  <si>
    <t>Sale of Eggs</t>
  </si>
  <si>
    <t>Total In</t>
  </si>
  <si>
    <t>Balance</t>
  </si>
  <si>
    <t>Net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</si>
</sst>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2" fontId="0" fillId="0" borderId="0" xfId="0" applyNumberFormat="1"/>
    <xf numFmtId="0" fontId="0" fillId="2" borderId="0" xfId="0" applyFill="1"/>
    <xf numFmtId="2" fontId="0" fillId="0" borderId="0" xfId="0" applyNumberFormat="1" applyProtection="1"/>
    <xf numFmtId="0" fontId="2" fillId="0" borderId="0" xfId="0" applyFont="1" applyFill="1"/>
    <xf numFmtId="2" fontId="2" fillId="0" borderId="0" xfId="0" applyNumberFormat="1" applyFont="1"/>
    <xf numFmtId="2" fontId="0" fillId="3" borderId="0" xfId="0" applyNumberFormat="1" applyFill="1" applyProtection="1"/>
    <xf numFmtId="2" fontId="0" fillId="2" borderId="0" xfId="0" applyNumberFormat="1" applyFill="1"/>
    <xf numFmtId="0" fontId="0" fillId="4" borderId="0" xfId="0" applyFill="1"/>
    <xf numFmtId="2" fontId="1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7"/>
  <sheetViews>
    <sheetView tabSelected="1" workbookViewId="0">
      <selection activeCell="E6" sqref="E6"/>
    </sheetView>
  </sheetViews>
  <sheetFormatPr defaultRowHeight="14.5"/>
  <cols>
    <col min="1" max="1" width="15.6328125" bestFit="1" customWidth="1"/>
  </cols>
  <sheetData>
    <row r="1" spans="1:9">
      <c r="B1" s="1" t="s">
        <v>0</v>
      </c>
      <c r="C1" s="1" t="s">
        <v>1</v>
      </c>
      <c r="D1" s="1" t="s">
        <v>2</v>
      </c>
      <c r="E1" s="1" t="s">
        <v>3</v>
      </c>
      <c r="F1" s="1" t="s">
        <v>6</v>
      </c>
      <c r="G1" s="1" t="s">
        <v>4</v>
      </c>
      <c r="H1" s="1" t="s">
        <v>5</v>
      </c>
      <c r="I1" s="1" t="s">
        <v>7</v>
      </c>
    </row>
    <row r="2" spans="1:9">
      <c r="A2" t="s">
        <v>8</v>
      </c>
      <c r="B2" s="2">
        <v>823.7294117647059</v>
      </c>
      <c r="C2" s="2">
        <f>B26</f>
        <v>530.37647058823529</v>
      </c>
      <c r="D2" s="2">
        <f t="shared" ref="D2:H2" si="0">C26</f>
        <v>530.37647058823529</v>
      </c>
      <c r="E2" s="2">
        <f t="shared" si="0"/>
        <v>443.31764705882352</v>
      </c>
      <c r="F2" s="2">
        <f t="shared" si="0"/>
        <v>443.31764705882352</v>
      </c>
      <c r="G2" s="2">
        <f t="shared" si="0"/>
        <v>413.9076470588235</v>
      </c>
      <c r="H2" s="2">
        <f t="shared" si="0"/>
        <v>266.26235294117646</v>
      </c>
      <c r="I2" s="2"/>
    </row>
    <row r="3" spans="1:9">
      <c r="A3" s="3" t="s">
        <v>9</v>
      </c>
      <c r="B3" s="2"/>
      <c r="C3" s="2"/>
      <c r="D3" s="2"/>
      <c r="E3" s="2"/>
      <c r="F3" s="2"/>
      <c r="G3" s="2"/>
      <c r="H3" s="2"/>
      <c r="I3" s="2"/>
    </row>
    <row r="4" spans="1:9">
      <c r="A4" t="s">
        <v>10</v>
      </c>
      <c r="B4" s="2"/>
      <c r="C4" s="2"/>
      <c r="D4" s="2"/>
      <c r="E4" s="2"/>
      <c r="F4" s="2"/>
      <c r="G4" s="2"/>
      <c r="H4" s="2"/>
      <c r="I4" s="2"/>
    </row>
    <row r="5" spans="1:9">
      <c r="A5" t="s">
        <v>11</v>
      </c>
      <c r="B5" s="2">
        <v>156.58823529411765</v>
      </c>
      <c r="C5" s="2"/>
      <c r="D5" s="2"/>
      <c r="E5" s="2"/>
      <c r="F5" s="2"/>
      <c r="G5" s="2"/>
      <c r="H5" s="2"/>
      <c r="I5" s="2">
        <f>SUM(B5:H5)</f>
        <v>156.58823529411765</v>
      </c>
    </row>
    <row r="6" spans="1:9">
      <c r="A6" t="s">
        <v>12</v>
      </c>
      <c r="B6" s="2">
        <v>32.941176470588232</v>
      </c>
      <c r="C6" s="2"/>
      <c r="D6" s="2"/>
      <c r="E6" s="2"/>
      <c r="F6" s="2"/>
      <c r="G6" s="2"/>
      <c r="H6" s="2"/>
      <c r="I6" s="2">
        <f t="shared" ref="I6:I27" si="1">SUM(B6:H6)</f>
        <v>32.941176470588232</v>
      </c>
    </row>
    <row r="7" spans="1:9">
      <c r="A7" t="s">
        <v>13</v>
      </c>
      <c r="B7" s="2">
        <v>8.8235294117647065</v>
      </c>
      <c r="C7" s="2"/>
      <c r="D7" s="2"/>
      <c r="E7" s="2"/>
      <c r="F7" s="2"/>
      <c r="G7" s="2"/>
      <c r="H7" s="2"/>
      <c r="I7" s="2">
        <f t="shared" si="1"/>
        <v>8.8235294117647065</v>
      </c>
    </row>
    <row r="8" spans="1:9">
      <c r="A8" t="s">
        <v>14</v>
      </c>
      <c r="B8" s="2">
        <v>11.764705882352942</v>
      </c>
      <c r="C8" s="2"/>
      <c r="D8" s="2"/>
      <c r="E8" s="2"/>
      <c r="F8" s="2"/>
      <c r="G8" s="4">
        <v>15.882352941176471</v>
      </c>
      <c r="H8" s="2"/>
      <c r="I8" s="2">
        <f t="shared" si="1"/>
        <v>27.647058823529413</v>
      </c>
    </row>
    <row r="9" spans="1:9">
      <c r="A9" t="s">
        <v>15</v>
      </c>
      <c r="B9" s="2">
        <v>8.8235294117647065</v>
      </c>
      <c r="C9" s="2"/>
      <c r="D9" s="2"/>
      <c r="E9" s="2"/>
      <c r="F9" s="2"/>
      <c r="G9" s="4">
        <v>0</v>
      </c>
      <c r="H9" s="2"/>
      <c r="I9" s="2">
        <f t="shared" si="1"/>
        <v>8.8235294117647065</v>
      </c>
    </row>
    <row r="10" spans="1:9">
      <c r="A10" t="s">
        <v>16</v>
      </c>
      <c r="B10" s="2">
        <v>3.5294117647058822</v>
      </c>
      <c r="C10" s="2"/>
      <c r="D10" s="2"/>
      <c r="E10" s="2"/>
      <c r="F10" s="2"/>
      <c r="G10" s="4">
        <v>0</v>
      </c>
      <c r="H10" s="2"/>
      <c r="I10" s="2">
        <f t="shared" si="1"/>
        <v>3.5294117647058822</v>
      </c>
    </row>
    <row r="11" spans="1:9">
      <c r="A11" t="s">
        <v>17</v>
      </c>
      <c r="B11" s="2">
        <v>36.764705882352942</v>
      </c>
      <c r="C11" s="2"/>
      <c r="D11" s="2"/>
      <c r="E11" s="2"/>
      <c r="F11" s="2"/>
      <c r="G11" s="4">
        <v>0</v>
      </c>
      <c r="H11" s="2"/>
      <c r="I11" s="2">
        <f t="shared" si="1"/>
        <v>36.764705882352942</v>
      </c>
    </row>
    <row r="12" spans="1:9">
      <c r="A12" s="5" t="s">
        <v>18</v>
      </c>
      <c r="B12" s="6">
        <f>SUM(B5:B11)</f>
        <v>259.23529411764707</v>
      </c>
      <c r="C12" s="2"/>
      <c r="D12" s="2"/>
      <c r="E12" s="2"/>
      <c r="F12" s="2"/>
      <c r="G12" s="7">
        <v>0</v>
      </c>
      <c r="H12" s="2"/>
      <c r="I12" s="2">
        <f t="shared" si="1"/>
        <v>259.23529411764707</v>
      </c>
    </row>
    <row r="13" spans="1:9">
      <c r="A13" t="s">
        <v>19</v>
      </c>
      <c r="B13" s="2">
        <v>34.117647058823529</v>
      </c>
      <c r="C13" s="2"/>
      <c r="D13" s="2">
        <v>34.117647058823529</v>
      </c>
      <c r="E13" s="2"/>
      <c r="F13" s="2"/>
      <c r="G13" s="4">
        <v>27.058823529411764</v>
      </c>
      <c r="H13" s="2"/>
      <c r="I13" s="2">
        <f t="shared" si="1"/>
        <v>95.294117647058826</v>
      </c>
    </row>
    <row r="14" spans="1:9">
      <c r="A14" t="s">
        <v>20</v>
      </c>
      <c r="B14" s="2"/>
      <c r="C14" s="2"/>
      <c r="D14" s="2">
        <v>34.117647058823529</v>
      </c>
      <c r="E14" s="2"/>
      <c r="F14" s="2">
        <v>29.41</v>
      </c>
      <c r="G14" s="4">
        <v>54.117647058823529</v>
      </c>
      <c r="H14" s="2"/>
      <c r="I14" s="2">
        <f t="shared" si="1"/>
        <v>117.64529411764707</v>
      </c>
    </row>
    <row r="15" spans="1:9">
      <c r="A15" t="s">
        <v>21</v>
      </c>
      <c r="B15" s="2"/>
      <c r="C15" s="2"/>
      <c r="D15" s="2">
        <v>17.647058823529413</v>
      </c>
      <c r="E15" s="2"/>
      <c r="F15" s="2"/>
      <c r="G15" s="4">
        <v>0</v>
      </c>
      <c r="H15" s="2"/>
      <c r="I15" s="2">
        <f t="shared" si="1"/>
        <v>17.647058823529413</v>
      </c>
    </row>
    <row r="16" spans="1:9">
      <c r="A16" t="s">
        <v>22</v>
      </c>
      <c r="B16" s="2"/>
      <c r="C16" s="2"/>
      <c r="D16" s="2">
        <v>0.58823529411764708</v>
      </c>
      <c r="E16" s="2"/>
      <c r="F16" s="2"/>
      <c r="G16" s="4">
        <v>0</v>
      </c>
      <c r="H16" s="2"/>
      <c r="I16" s="2">
        <f t="shared" si="1"/>
        <v>0.58823529411764708</v>
      </c>
    </row>
    <row r="17" spans="1:9">
      <c r="A17" t="s">
        <v>23</v>
      </c>
      <c r="B17" s="2"/>
      <c r="C17" s="2"/>
      <c r="D17" s="2">
        <v>0.58823529411764708</v>
      </c>
      <c r="E17" s="2"/>
      <c r="F17" s="2"/>
      <c r="G17" s="4">
        <v>0</v>
      </c>
      <c r="H17" s="2"/>
      <c r="I17" s="2">
        <f t="shared" si="1"/>
        <v>0.58823529411764708</v>
      </c>
    </row>
    <row r="18" spans="1:9">
      <c r="A18" t="s">
        <v>24</v>
      </c>
      <c r="B18" s="2"/>
      <c r="C18" s="2"/>
      <c r="D18" s="2">
        <v>0</v>
      </c>
      <c r="E18" s="2"/>
      <c r="F18" s="2"/>
      <c r="G18" s="4">
        <v>44.705882352941174</v>
      </c>
      <c r="H18" s="2"/>
      <c r="I18" s="2">
        <f t="shared" si="1"/>
        <v>44.705882352941174</v>
      </c>
    </row>
    <row r="19" spans="1:9">
      <c r="A19" t="s">
        <v>25</v>
      </c>
      <c r="B19" s="2"/>
      <c r="C19" s="2"/>
      <c r="D19" s="2">
        <v>0</v>
      </c>
      <c r="E19" s="2"/>
      <c r="F19" s="2"/>
      <c r="G19" s="4">
        <v>56.470588235294116</v>
      </c>
      <c r="H19" s="2"/>
      <c r="I19" s="2">
        <f t="shared" si="1"/>
        <v>56.470588235294116</v>
      </c>
    </row>
    <row r="20" spans="1:9">
      <c r="A20" t="s">
        <v>26</v>
      </c>
      <c r="B20" s="2"/>
      <c r="C20" s="2"/>
      <c r="D20" s="2">
        <v>0</v>
      </c>
      <c r="E20" s="2"/>
      <c r="F20" s="2"/>
      <c r="G20" s="2"/>
      <c r="H20" s="2"/>
      <c r="I20" s="2">
        <f t="shared" si="1"/>
        <v>0</v>
      </c>
    </row>
    <row r="21" spans="1:9">
      <c r="A21" s="3" t="s">
        <v>27</v>
      </c>
      <c r="B21" s="8">
        <f>B12+B13</f>
        <v>293.35294117647061</v>
      </c>
      <c r="C21" s="8">
        <f>SUM(C5:C20)</f>
        <v>0</v>
      </c>
      <c r="D21" s="8">
        <f t="shared" ref="D21:H21" si="2">SUM(D5:D20)</f>
        <v>87.058823529411768</v>
      </c>
      <c r="E21" s="8">
        <f t="shared" si="2"/>
        <v>0</v>
      </c>
      <c r="F21" s="8">
        <f t="shared" si="2"/>
        <v>29.41</v>
      </c>
      <c r="G21" s="8">
        <f t="shared" si="2"/>
        <v>198.23529411764704</v>
      </c>
      <c r="H21" s="8">
        <f t="shared" si="2"/>
        <v>0</v>
      </c>
      <c r="I21" s="2">
        <f t="shared" si="1"/>
        <v>608.05705882352947</v>
      </c>
    </row>
    <row r="22" spans="1:9">
      <c r="A22" s="9" t="s">
        <v>28</v>
      </c>
      <c r="B22" s="2"/>
      <c r="C22" s="2"/>
      <c r="D22" s="2"/>
      <c r="E22" s="2"/>
      <c r="F22" s="2"/>
      <c r="G22" s="2"/>
      <c r="H22" s="2"/>
      <c r="I22" s="2">
        <f>SUM(B22:H22)</f>
        <v>0</v>
      </c>
    </row>
    <row r="23" spans="1:9">
      <c r="A23" t="s">
        <v>29</v>
      </c>
      <c r="B23" s="2"/>
      <c r="C23" s="2"/>
      <c r="D23" s="2"/>
      <c r="E23" s="2"/>
      <c r="F23" s="2"/>
      <c r="G23" s="2">
        <v>50.59</v>
      </c>
      <c r="H23" s="2"/>
      <c r="I23" s="2">
        <f t="shared" si="1"/>
        <v>50.59</v>
      </c>
    </row>
    <row r="24" spans="1:9">
      <c r="A24" t="s">
        <v>30</v>
      </c>
      <c r="B24" s="2"/>
      <c r="C24" s="2"/>
      <c r="D24" s="2"/>
      <c r="E24" s="2"/>
      <c r="F24" s="2"/>
      <c r="G24" s="2"/>
      <c r="H24" s="2"/>
      <c r="I24" s="2">
        <f>SUM(B24:H24)</f>
        <v>0</v>
      </c>
    </row>
    <row r="25" spans="1:9">
      <c r="A25" s="9" t="s">
        <v>31</v>
      </c>
      <c r="B25" s="2"/>
      <c r="C25" s="2"/>
      <c r="D25" s="2"/>
      <c r="E25" s="2"/>
      <c r="F25" s="2"/>
      <c r="G25" s="2">
        <f>SUM(G23:G24)</f>
        <v>50.59</v>
      </c>
      <c r="H25" s="2"/>
      <c r="I25" s="2">
        <f t="shared" si="1"/>
        <v>50.59</v>
      </c>
    </row>
    <row r="26" spans="1:9">
      <c r="A26" s="1" t="s">
        <v>32</v>
      </c>
      <c r="B26" s="10">
        <f>B2+B25-B21</f>
        <v>530.37647058823529</v>
      </c>
      <c r="C26" s="10">
        <f t="shared" ref="C26:H26" si="3">C2+C25-C21</f>
        <v>530.37647058823529</v>
      </c>
      <c r="D26" s="10">
        <f t="shared" si="3"/>
        <v>443.31764705882352</v>
      </c>
      <c r="E26" s="10">
        <f t="shared" si="3"/>
        <v>443.31764705882352</v>
      </c>
      <c r="F26" s="10">
        <f t="shared" si="3"/>
        <v>413.9076470588235</v>
      </c>
      <c r="G26" s="10">
        <f t="shared" si="3"/>
        <v>266.26235294117646</v>
      </c>
      <c r="H26" s="10">
        <f t="shared" si="3"/>
        <v>266.26235294117646</v>
      </c>
      <c r="I26" s="2"/>
    </row>
    <row r="27" spans="1:9">
      <c r="A27" t="s">
        <v>33</v>
      </c>
      <c r="B27" s="2">
        <f>B25-B21</f>
        <v>-293.35294117647061</v>
      </c>
      <c r="C27" s="2">
        <f t="shared" ref="C27:H27" si="4">C25-C21</f>
        <v>0</v>
      </c>
      <c r="D27" s="2">
        <f t="shared" si="4"/>
        <v>-87.058823529411768</v>
      </c>
      <c r="E27" s="2">
        <f t="shared" si="4"/>
        <v>0</v>
      </c>
      <c r="F27" s="2">
        <f t="shared" si="4"/>
        <v>-29.41</v>
      </c>
      <c r="G27" s="2">
        <f t="shared" si="4"/>
        <v>-147.64529411764704</v>
      </c>
      <c r="H27" s="2">
        <f t="shared" si="4"/>
        <v>0</v>
      </c>
      <c r="I27" s="2">
        <f t="shared" si="1"/>
        <v>-557.46705882352944</v>
      </c>
    </row>
  </sheetData>
  <printOptions gridLine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 Acton</dc:creator>
  <cp:lastModifiedBy>Carol Acton</cp:lastModifiedBy>
  <cp:lastPrinted>2025-04-09T14:24:10Z</cp:lastPrinted>
  <dcterms:created xsi:type="dcterms:W3CDTF">2025-04-09T14:17:48Z</dcterms:created>
  <dcterms:modified xsi:type="dcterms:W3CDTF">2025-04-09T14:26:12Z</dcterms:modified>
</cp:coreProperties>
</file>